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2\ANUAL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3250" windowHeight="12570"/>
  </bookViews>
  <sheets>
    <sheet name="ESF_DET" sheetId="1" r:id="rId1"/>
  </sheets>
  <definedNames>
    <definedName name="_xlnm.Print_Area" localSheetId="0">ESF_DET!$B$2:$G$82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C11" i="1"/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<sst xmlns="http://schemas.openxmlformats.org/spreadsheetml/2006/main" count="133" uniqueCount="130">
  <si>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</si>
  <si>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</si>
  <si>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</si>
  <si>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</si>
  <si>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</si>
  <si>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</si>
  <si>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</si>
  <si>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</si>
  <si>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</si>
  <si>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</si>
  <si>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</si>
  <si>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</si>
  <si>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</si>
  <si>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</si>
  <si>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</si>
  <si>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</si>
  <si>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</si>
  <si>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</si>
  <si>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</si>
  <si>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</si>
  <si>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</si>
  <si>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</si>
  <si>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</si>
  <si>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</si>
  <si>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</si>
  <si>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</si>
  <si>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</si>
  <si>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</si>
  <si>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</si>
  <si>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</si>
  <si>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</si>
  <si>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</si>
  <si>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</si>
  <si>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</si>
  <si>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</si>
  <si>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</si>
  <si>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</si>
  <si>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</si>
  <si>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</si>
  <si>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</si>
  <si>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</si>
  <si>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</si>
  <si>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</si>
  <si>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</si>
  <si>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</si>
  <si>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</si>
  <si>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</si>
  <si>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</si>
  <si>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</si>
  <si>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</si>
  <si>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</si>
  <si>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</si>
  <si>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</si>
  <si>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</si>
  <si>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</si>
  <si>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</si>
  <si>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</si>
  <si>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</si>
  <si>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</si>
  <si>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</si>
  <si>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</si>
  <si>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</si>
  <si>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</si>
  <si>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</si>
  <si>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</si>
  <si>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</si>
  <si>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</si>
  <si>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</si>
  <si>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</si>
  <si>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</si>
  <si>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</si>
  <si>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</si>
  <si>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</si>
  <si>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</si>
  <si>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</si>
  <si>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</si>
  <si>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</si>
  <si>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</si>
  <si>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</si>
  <si>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</si>
  <si>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</si>
  <si>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</si>
  <si>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</si>
  <si>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</si>
  <si>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</si>
  <si>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</si>
  <si>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</si>
  <si>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</si>
  <si>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</si>
  <si>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</si>
  <si>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</si>
  <si>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</si>
  <si>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</si>
  <si>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</si>
  <si>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</si>
  <si>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</si>
  <si>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</si>
  <si>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</si>
  <si>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</si>
  <si>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</si>
  <si>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</si>
  <si>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</si>
  <si>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</si>
  <si>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</si>
  <si>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</si>
  <si>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</si>
  <si>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</si>
  <si>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</si>
  <si>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</si>
  <si>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</si>
  <si>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</si>
  <si>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</si>
  <si>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</si>
  <si>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</si>
  <si>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</si>
  <si>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</si>
  <si>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</si>
  <si>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</si>
  <si>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</si>
  <si>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</si>
  <si>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</si>
  <si>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</si>
  <si>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</si>
  <si>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SUBSISTEMA DE PREPARATORIA ABIERTA Y TELEBACHILLERATO DEL ESTADO DE CHIHUAHUA</t>
  </si>
  <si>
    <t>C.P. Viena Georgina Covarrubias Ordóñez</t>
  </si>
  <si>
    <t xml:space="preserve">         Mtra. Almendra del Carmen Piñon Cano</t>
  </si>
  <si>
    <t xml:space="preserve">                      Directora Administrativa</t>
  </si>
  <si>
    <t xml:space="preserve">    Jefa de Depto de Recursos Financieros</t>
  </si>
  <si>
    <t>Bajo protesta de decir la verdad declaramos que los Estados Financieros y sus Notas son razonablemente correctos y responsabilidad del emisor.</t>
  </si>
  <si>
    <t>Al 31 de diciembre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</si>
</sst>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B90" sqref="B2:G90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2" t="s">
        <v>123</v>
      </c>
      <c r="C2" s="33"/>
      <c r="D2" s="33"/>
      <c r="E2" s="33"/>
      <c r="F2" s="33"/>
      <c r="G2" s="34"/>
    </row>
    <row r="3" spans="2:8" x14ac:dyDescent="0.25">
      <c r="B3" s="35" t="s">
        <v>1</v>
      </c>
      <c r="C3" s="36"/>
      <c r="D3" s="36"/>
      <c r="E3" s="36"/>
      <c r="F3" s="36"/>
      <c r="G3" s="37"/>
    </row>
    <row r="4" spans="2:8" ht="15" customHeight="1" x14ac:dyDescent="0.25">
      <c r="B4" s="38" t="s">
        <v>129</v>
      </c>
      <c r="C4" s="39"/>
      <c r="D4" s="39"/>
      <c r="E4" s="39"/>
      <c r="F4" s="39"/>
      <c r="G4" s="40"/>
    </row>
    <row r="5" spans="2:8" ht="15.75" thickBot="1" x14ac:dyDescent="0.3">
      <c r="B5" s="41" t="s">
        <v>2</v>
      </c>
      <c r="C5" s="42"/>
      <c r="D5" s="42"/>
      <c r="E5" s="42"/>
      <c r="F5" s="42"/>
      <c r="G5" s="43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64119747.740000002</v>
      </c>
      <c r="D9" s="20">
        <f>SUM(D10:D16)</f>
        <v>66731400.5</v>
      </c>
      <c r="E9" s="11" t="s">
        <v>9</v>
      </c>
      <c r="F9" s="20">
        <f>SUM(F10:F18)</f>
        <v>18316957.310000002</v>
      </c>
      <c r="G9" s="20">
        <f>SUM(G10:G18)</f>
        <v>32310956.560000002</v>
      </c>
    </row>
    <row r="10" spans="2:8" x14ac:dyDescent="0.25">
      <c r="B10" s="12" t="s">
        <v>10</v>
      </c>
      <c r="C10" s="26">
        <v>0</v>
      </c>
      <c r="D10" s="26">
        <v>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f>5400335.38+37291659.88+8388450.58+13039301.9</f>
        <v>64119747.740000002</v>
      </c>
      <c r="D11" s="26">
        <v>66731400.5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13001015.140000001</v>
      </c>
      <c r="G16" s="26">
        <v>17607065.710000001</v>
      </c>
    </row>
    <row r="17" spans="2:7" ht="24" x14ac:dyDescent="0.25">
      <c r="B17" s="10" t="s">
        <v>24</v>
      </c>
      <c r="C17" s="20">
        <f>SUM(C18:C24)</f>
        <v>29686804.489999998</v>
      </c>
      <c r="D17" s="20">
        <f>SUM(D18:D24)</f>
        <v>39144266.770000003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5315942.17</v>
      </c>
      <c r="G18" s="26">
        <v>14703890.85</v>
      </c>
    </row>
    <row r="19" spans="2:7" x14ac:dyDescent="0.25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29686804.489999998</v>
      </c>
      <c r="D24" s="26">
        <v>39144266.770000003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-28764167.43</v>
      </c>
      <c r="E38" s="11" t="s">
        <v>67</v>
      </c>
      <c r="F38" s="20">
        <f>SUM(F39:F41)</f>
        <v>36973.17</v>
      </c>
      <c r="G38" s="20">
        <f>SUM(G39:G41)</f>
        <v>343199.55</v>
      </c>
    </row>
    <row r="39" spans="2:7" ht="24" x14ac:dyDescent="0.25">
      <c r="B39" s="12" t="s">
        <v>68</v>
      </c>
      <c r="C39" s="26"/>
      <c r="D39" s="26">
        <v>-28764167.43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36973.17</v>
      </c>
      <c r="G41" s="26">
        <v>343199.55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93806552.230000004</v>
      </c>
      <c r="D47" s="20">
        <f>SUM(D41,D38,D37,D31,D25,D17,D9)</f>
        <v>77111499.840000004</v>
      </c>
      <c r="E47" s="14" t="s">
        <v>83</v>
      </c>
      <c r="F47" s="20">
        <f>SUM(F42,F38,F31,F27,F26,F23,F19,F9)</f>
        <v>18353930.480000004</v>
      </c>
      <c r="G47" s="20">
        <f>SUM(G42,G38,G31,G27,G26,G23,G19,G9)</f>
        <v>32654156.110000003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5246000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16716150.27</v>
      </c>
      <c r="D53" s="26">
        <v>16636924.869999999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1484630.29</v>
      </c>
      <c r="D54" s="26">
        <v>1377901.78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f>-14309071.52-2294449.23</f>
        <v>-16603520.75</v>
      </c>
      <c r="D55" s="26">
        <v>-15856851.92</v>
      </c>
      <c r="E55" s="11" t="s">
        <v>97</v>
      </c>
      <c r="F55" s="26">
        <v>45908018.369999997</v>
      </c>
      <c r="G55" s="26">
        <v>45908018.369999997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-28764167.43</v>
      </c>
      <c r="D57" s="26">
        <v>0</v>
      </c>
      <c r="E57" s="14" t="s">
        <v>100</v>
      </c>
      <c r="F57" s="20">
        <f>SUM(F50:F55)</f>
        <v>45908018.369999997</v>
      </c>
      <c r="G57" s="20">
        <f>SUM(G50:G55)</f>
        <v>45908018.369999997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64261948.850000001</v>
      </c>
      <c r="G59" s="20">
        <f>SUM(G47,G57)</f>
        <v>78562174.480000004</v>
      </c>
    </row>
    <row r="60" spans="2:7" ht="24" x14ac:dyDescent="0.25">
      <c r="B60" s="4" t="s">
        <v>103</v>
      </c>
      <c r="C60" s="20">
        <f>SUM(C50:C58)</f>
        <v>-21920907.620000001</v>
      </c>
      <c r="D60" s="20">
        <f>SUM(D50:D58)</f>
        <v>2157974.7299999986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71885644.609999999</v>
      </c>
      <c r="D62" s="20">
        <f>SUM(D47,D60)</f>
        <v>79269474.570000008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9289943.4499999993</v>
      </c>
      <c r="G63" s="20">
        <f>SUM(G64:G66)</f>
        <v>4043943.45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9289943.4499999993</v>
      </c>
      <c r="G66" s="26">
        <v>4043943.45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-1666247.6899999995</v>
      </c>
      <c r="G68" s="20">
        <f>SUM(G69:G73)</f>
        <v>-3336643.3600000003</v>
      </c>
    </row>
    <row r="69" spans="2:7" x14ac:dyDescent="0.25">
      <c r="B69" s="15"/>
      <c r="C69" s="23"/>
      <c r="D69" s="23"/>
      <c r="E69" s="11" t="s">
        <v>111</v>
      </c>
      <c r="F69" s="26">
        <v>11727949.16</v>
      </c>
      <c r="G69" s="26">
        <v>2886895.33</v>
      </c>
    </row>
    <row r="70" spans="2:7" x14ac:dyDescent="0.25">
      <c r="B70" s="15"/>
      <c r="C70" s="23"/>
      <c r="D70" s="23"/>
      <c r="E70" s="11" t="s">
        <v>112</v>
      </c>
      <c r="F70" s="26">
        <v>-13394196.85</v>
      </c>
      <c r="G70" s="26">
        <v>-6223538.6900000004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7623695.7599999998</v>
      </c>
      <c r="G79" s="20">
        <f>SUM(G63,G68,G75)</f>
        <v>707300.08999999985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71885644.609999999</v>
      </c>
      <c r="G81" s="20">
        <f>SUM(G59,G79)</f>
        <v>79269474.570000008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31" t="s">
        <v>128</v>
      </c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 t="s">
        <v>125</v>
      </c>
      <c r="C88" s="28"/>
      <c r="D88" s="28"/>
      <c r="E88" s="28" t="s">
        <v>124</v>
      </c>
    </row>
    <row r="89" spans="2:7" s="29" customFormat="1" x14ac:dyDescent="0.25">
      <c r="B89" s="28" t="s">
        <v>126</v>
      </c>
      <c r="C89" s="28"/>
      <c r="D89" s="28"/>
      <c r="E89" s="28" t="s">
        <v>127</v>
      </c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2023-02-07T15:47:53Z</cp:lastPrinted>
  <dcterms:created xsi:type="dcterms:W3CDTF">2020-01-08T19:54:23Z</dcterms:created>
  <dcterms:modified xsi:type="dcterms:W3CDTF">2023-02-07T15:47:54Z</dcterms:modified>
</cp:coreProperties>
</file>